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MenuMobile\Daten\Menuplaene\02_Vorbereitung_Menueplaene\"/>
    </mc:Choice>
  </mc:AlternateContent>
  <xr:revisionPtr revIDLastSave="0" documentId="13_ncr:1_{1EFD1E9E-3BA2-4DA9-846C-EB4174FDC9AB}" xr6:coauthVersionLast="47" xr6:coauthVersionMax="47" xr10:uidLastSave="{00000000-0000-0000-0000-000000000000}"/>
  <bookViews>
    <workbookView xWindow="-120" yWindow="-120" windowWidth="29040" windowHeight="15840" xr2:uid="{3E48152C-D502-4C78-A566-6694E15AAFF6}"/>
  </bookViews>
  <sheets>
    <sheet name="Menu" sheetId="1" r:id="rId1"/>
  </sheets>
  <definedNames>
    <definedName name="_xlnm.Print_Titles" localSheetId="0">Menu!$1:$2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1" l="1"/>
  <c r="D24" i="1"/>
  <c r="A18" i="1"/>
  <c r="D18" i="1"/>
  <c r="D10" i="1"/>
  <c r="A10" i="1"/>
</calcChain>
</file>

<file path=xl/sharedStrings.xml><?xml version="1.0" encoding="utf-8"?>
<sst xmlns="http://schemas.openxmlformats.org/spreadsheetml/2006/main" count="129" uniqueCount="103">
  <si>
    <t>Normale Kost</t>
  </si>
  <si>
    <t>Menge</t>
  </si>
  <si>
    <t>Vegetarische Kost</t>
  </si>
  <si>
    <t>Leichte Kost</t>
  </si>
  <si>
    <t>Monatshit</t>
  </si>
  <si>
    <t>Gerichte nach Saison</t>
  </si>
  <si>
    <t>Fleisch 200 g</t>
  </si>
  <si>
    <t>Suppen 170 g</t>
  </si>
  <si>
    <t>Beilagen</t>
  </si>
  <si>
    <t xml:space="preserve">Gemüse 120 g </t>
  </si>
  <si>
    <t>Dessert</t>
  </si>
  <si>
    <t>Zu verbrauchen bis:</t>
  </si>
  <si>
    <t>Artikelnr.</t>
  </si>
  <si>
    <t>Kundennummer Beratungsstelle</t>
  </si>
  <si>
    <t>GE2 Broccoli</t>
  </si>
  <si>
    <t>GE3 Fenchel</t>
  </si>
  <si>
    <t>GE4 Karotten</t>
  </si>
  <si>
    <t>Menu (inkl. 
Fleisch, Beilagen, Gemüse, Suppen)</t>
  </si>
  <si>
    <t>Salate ab 200g
Haltbarkeit 8 Tage bei max. 5°C</t>
  </si>
  <si>
    <t>Dessert (für Diabetiket geeignet)
Haltbarkeit 8 Tage bei max. 5°C</t>
  </si>
  <si>
    <t>Fleischsalate
Haltbarkeit 8 Tage bei max. 5°C</t>
  </si>
  <si>
    <t>Diverses
Haltbarkeit 8 Tage bei max. 5°C</t>
  </si>
  <si>
    <t>Total Normale Kost</t>
  </si>
  <si>
    <t>Total Leichte Kost</t>
  </si>
  <si>
    <t>Total Vegetarische Kost</t>
  </si>
  <si>
    <t>Total Diabetes Kost</t>
  </si>
  <si>
    <t>Diabetes Kost</t>
  </si>
  <si>
    <r>
      <rPr>
        <b/>
        <sz val="10"/>
        <color theme="1"/>
        <rFont val="Franklin Gothic Book"/>
        <family val="2"/>
      </rPr>
      <t>Fleischherkunft:</t>
    </r>
    <r>
      <rPr>
        <sz val="10"/>
        <color theme="1"/>
        <rFont val="Franklin Gothic Book"/>
        <family val="2"/>
      </rPr>
      <t xml:space="preserve">
Kalb, Rind, Schwein:    Schweiz
Lamm:                          Australien, Neuseeland, Irland
Geflügel, Kaninchen:   Ungarn</t>
    </r>
  </si>
  <si>
    <r>
      <t xml:space="preserve">Fischherkunft: 
</t>
    </r>
    <r>
      <rPr>
        <sz val="10"/>
        <color theme="1"/>
        <rFont val="Franklin Gothic Book"/>
        <family val="2"/>
      </rPr>
      <t xml:space="preserve">Lachs:            Norwegen                 Pangasius:     Vietnam
Saibling:        Island                        Egli:                  Russland   
Dorsch:          Nordatlantik              Zander:           Russland
Goldbutt:       Nordatlantik
Thunfisch:     Mittlerer Westpazifik    
</t>
    </r>
    <r>
      <rPr>
        <b/>
        <sz val="10"/>
        <color theme="1"/>
        <rFont val="Franklin Gothic Book"/>
        <family val="2"/>
      </rPr>
      <t xml:space="preserve">Einkaufsbedingte Änderungen möglich.  </t>
    </r>
  </si>
  <si>
    <t>Total Gerichte nach Saison</t>
  </si>
  <si>
    <t xml:space="preserve">
Lieferdatum:________________________</t>
  </si>
  <si>
    <t>Total Zusatzbestellung</t>
  </si>
  <si>
    <t>Woche 14</t>
  </si>
  <si>
    <t>von 30.03.26 bis 05.04.26</t>
  </si>
  <si>
    <t>Plan 2</t>
  </si>
  <si>
    <t>NK1 Schinkensteak an Süssweinsauce, Kartoffelstock, Erbsen und Karotten</t>
  </si>
  <si>
    <t>LK1 Kalbsgeschnetzeltes mit Rosmarin, Spätzli, Broccoli</t>
  </si>
  <si>
    <t>NK2 Kaninchenragoût an Rahmsauce, Polenta, Broccoli mit Mandeln</t>
  </si>
  <si>
    <t>LK2 Rindsschnitzel mit Zitrone, Kartoffelstock, Grüne Bohnen</t>
  </si>
  <si>
    <t>NK3 Speck geräucht am Stück, Salzkartoffeln, Bohnen</t>
  </si>
  <si>
    <t>LK3 Thunfisch an Kokossauce, Basmatireis mit Gemüse, Erbsen und Karotten</t>
  </si>
  <si>
    <t>NK4 Pouletbrust an Zitronen-Basilikumsauce, Trockenreis, Rosenkohl</t>
  </si>
  <si>
    <t>LK4 Adrio an Madeira-Sauce, Hirsotto, Zucchetti</t>
  </si>
  <si>
    <t>NK5 Fleischkäse an brauner Sauce, Bratkartoffeln, Fenchel</t>
  </si>
  <si>
    <t>LK5 Pouletbrüstchen an Kirschensauce, Basmati-Reis, Karottenscheiben</t>
  </si>
  <si>
    <t>NK6 Hackbraten an Champignonsauce, Hörnli, Mischgemüse</t>
  </si>
  <si>
    <t>LK6 Rindsbraten an brauner Sauce, Risotto, Kefen</t>
  </si>
  <si>
    <t>VK1 Gemüsebällchen mit Jus, Spätzli, Erbsen</t>
  </si>
  <si>
    <t>DK1 Rindsroulade mit Speck und Essiggurken, Spätzli, Wirzgemüse</t>
  </si>
  <si>
    <t>VK2 Polenta-Schnitte Napoli, Tomatensauce, Blattspinat</t>
  </si>
  <si>
    <t>DK2 Kalbsbrustschnitte mit Jus, Maisplätzchen, Sellerie</t>
  </si>
  <si>
    <t>VK3 Spaghetti, Gemüsecarbonara, Blumenkohl</t>
  </si>
  <si>
    <t>DK3 Rindsschmorbraten, Kartoffelstock, Rotkraut</t>
  </si>
  <si>
    <t>VK4 Nudeln an weisser Sauce mit Gemüsewürfel, grüne Bohnen</t>
  </si>
  <si>
    <t>DK4 Gehacktes Rindfleisch, Hörnli, Karotten</t>
  </si>
  <si>
    <t>VK5 Käse-Ravioli an Petersiliensauce, Erbsen, Vichy-Karotten</t>
  </si>
  <si>
    <t>DK5 Goldbutt-Piccata, Spaghetti-Gemüse, Romanesco</t>
  </si>
  <si>
    <t>VK6 Quorn-Schnitzel an Kokosmilchsauce, Kartoffelstock, Karotten</t>
  </si>
  <si>
    <t>DK6 Kalbsbrätkügeli an Rahmsauce, Gemüsereis, Kefen</t>
  </si>
  <si>
    <t>HIT Lammhuft an Gemüsesauce, Polenta, Lauchauflauf</t>
  </si>
  <si>
    <t>GS1 Schweinsfilet an Kräuterhollandaise, Trockenreis, Frühlingslauch</t>
  </si>
  <si>
    <t>GS2 Ricotta-Tortelloni, Karotten, Frühlingspinat</t>
  </si>
  <si>
    <t>GS3 Kräuterlachs und Gambas, Weisswein-Dill-Sauce, Nudeln, Broccoli</t>
  </si>
  <si>
    <t>GS4 Lammcarré an Rosmarinjus, Polenta-Schnitte, Thymian-Ofengemüse</t>
  </si>
  <si>
    <t>SU1 Bouillon mit Flädli</t>
  </si>
  <si>
    <t>FL1 Schinkensteak an Süssweinsauce</t>
  </si>
  <si>
    <t>SU2 Broccoli-Suppe</t>
  </si>
  <si>
    <t>FL2 Kaninchenragoût</t>
  </si>
  <si>
    <t>SU3 Gemüse-Suppe Bauernart</t>
  </si>
  <si>
    <t>FL3 Speck geräuchert am Stück</t>
  </si>
  <si>
    <t>SU4 Griess-Suppe</t>
  </si>
  <si>
    <t>SU5 Haferflocken-Suppe</t>
  </si>
  <si>
    <t>FL5 Fleischkäse an brauner Sauce</t>
  </si>
  <si>
    <t>SU6 Kürbis-Suppe</t>
  </si>
  <si>
    <t>FL6 Hackbraten an Champignonsauce</t>
  </si>
  <si>
    <t>SU7 Tomaten-Suppe</t>
  </si>
  <si>
    <t>FL7 Thunfisch an Kokossauce</t>
  </si>
  <si>
    <t>BE1 Kartoffelstock Schale à 150g</t>
  </si>
  <si>
    <t>GE1 Blattspinat</t>
  </si>
  <si>
    <t>BE2 Polenta Schale à 150g</t>
  </si>
  <si>
    <t>BE3 Trockenreis Schale à 130g</t>
  </si>
  <si>
    <t>BE4 Nudeln Schale à 110g</t>
  </si>
  <si>
    <t>Selleriesalat 300g</t>
  </si>
  <si>
    <t>DE1 Mini Muffin`s assortiert 57g</t>
  </si>
  <si>
    <t>Cole Slaw Salat 210g</t>
  </si>
  <si>
    <t>DE2 Apfelmus 120g</t>
  </si>
  <si>
    <t>Kartoffelsalat 450g</t>
  </si>
  <si>
    <t>DE3 Schokoladen Kokos Kuchen 104g</t>
  </si>
  <si>
    <t>Hörnli Trutenschinken Salat 410g</t>
  </si>
  <si>
    <t>DE4 Brownie mit Schokolade 75g</t>
  </si>
  <si>
    <t>Rüeblisalat 200g</t>
  </si>
  <si>
    <t>DE5 Aprikosenkompott 120g</t>
  </si>
  <si>
    <t>Süssmais Salat 200g</t>
  </si>
  <si>
    <t>DE6 Caramelpudding gezuckert 150g</t>
  </si>
  <si>
    <t>DE7 Erdbeerkompott 120g</t>
  </si>
  <si>
    <t>DE8 Zwetschgenkompott 120g</t>
  </si>
  <si>
    <t>DE9 Heidelbeerkompott 120g</t>
  </si>
  <si>
    <t>Cervelas Käse Salat 300g</t>
  </si>
  <si>
    <t>DE10 Pflaumen Streusel Kuchen 83g</t>
  </si>
  <si>
    <t>Siedfleischsalat 200g</t>
  </si>
  <si>
    <t>Birchermüesli CH 300g</t>
  </si>
  <si>
    <t>Bestellung einreichen bis spätestens: 20. März 2026</t>
  </si>
  <si>
    <t>FL4 Pouletbrust an Zitronen-Basilikumsauce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</si>
</sst>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Franklin Gothic Book"/>
      <family val="2"/>
    </font>
    <font>
      <sz val="10"/>
      <color theme="1"/>
      <name val="Franklin Gothic Book"/>
      <family val="2"/>
    </font>
    <font>
      <b/>
      <sz val="10"/>
      <color theme="1"/>
      <name val="Franklin Gothic Book"/>
      <family val="2"/>
    </font>
    <font>
      <b/>
      <sz val="16"/>
      <color theme="0"/>
      <name val="Franklin Gothic Book"/>
      <family val="2"/>
    </font>
    <font>
      <sz val="12"/>
      <color theme="1"/>
      <name val="Franklin Gothic Book"/>
      <family val="2"/>
    </font>
    <font>
      <b/>
      <sz val="12"/>
      <color theme="1"/>
      <name val="Franklin Gothic Book"/>
      <family val="2"/>
    </font>
    <font>
      <sz val="12"/>
      <name val="Franklin Gothic Book"/>
      <family val="2"/>
    </font>
    <font>
      <b/>
      <sz val="12"/>
      <name val="Franklin Gothic Book"/>
      <family val="2"/>
    </font>
    <font>
      <sz val="11.5"/>
      <color theme="1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/>
    <xf numFmtId="0" fontId="2" fillId="0" borderId="0" xfId="0" applyFont="1" applyAlignment="1">
      <alignment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right" vertical="top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10" xfId="0" applyFont="1" applyBorder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4" fillId="2" borderId="3" xfId="0" applyFont="1" applyFill="1" applyBorder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/>
    <xf numFmtId="14" fontId="5" fillId="0" borderId="0" xfId="0" applyNumberFormat="1" applyFont="1" applyAlignment="1">
      <alignment vertical="center"/>
    </xf>
    <xf numFmtId="14" fontId="5" fillId="0" borderId="6" xfId="0" applyNumberFormat="1" applyFont="1" applyBorder="1" applyAlignment="1">
      <alignment vertical="center"/>
    </xf>
    <xf numFmtId="0" fontId="4" fillId="0" borderId="10" xfId="0" applyFont="1" applyBorder="1" applyAlignment="1">
      <alignment horizontal="left" vertical="top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</cellXfs>
  <cellStyles count="1">
    <cellStyle name="Standard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41254</xdr:rowOff>
    </xdr:from>
    <xdr:to>
      <xdr:col>4</xdr:col>
      <xdr:colOff>694926</xdr:colOff>
      <xdr:row>0</xdr:row>
      <xdr:rowOff>683130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6002F5F-D193-4A0A-A6AE-E1386CA02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41254"/>
          <a:ext cx="1380725" cy="641876"/>
        </a:xfrm>
        <a:prstGeom prst="rect">
          <a:avLst/>
        </a:prstGeom>
      </xdr:spPr>
    </xdr:pic>
    <xdr:clientData/>
  </xdr:twoCellAnchor>
  <xdr:twoCellAnchor>
    <xdr:from>
      <xdr:col>5</xdr:col>
      <xdr:colOff>212912</xdr:colOff>
      <xdr:row>0</xdr:row>
      <xdr:rowOff>212911</xdr:rowOff>
    </xdr:from>
    <xdr:to>
      <xdr:col>5</xdr:col>
      <xdr:colOff>2779059</xdr:colOff>
      <xdr:row>1</xdr:row>
      <xdr:rowOff>22411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A6C6E067-D735-49FF-9B1E-DE33CEC85771}"/>
            </a:ext>
          </a:extLst>
        </xdr:cNvPr>
        <xdr:cNvSpPr txBox="1"/>
      </xdr:nvSpPr>
      <xdr:spPr>
        <a:xfrm>
          <a:off x="5961530" y="212911"/>
          <a:ext cx="2566147" cy="5042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200">
              <a:latin typeface="Franklin Gothic Book" panose="020B0503020102020204" pitchFamily="34" charset="0"/>
            </a:rPr>
            <a:t>Bestellung senden an E-Mail: menumobile@traitafina.ch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8D1B2-E170-4FD1-BFD5-C7233FBCF645}">
  <sheetPr>
    <pageSetUpPr fitToPage="1"/>
  </sheetPr>
  <dimension ref="A1:G65"/>
  <sheetViews>
    <sheetView showZeros="0" tabSelected="1" view="pageLayout" topLeftCell="A25" zoomScale="85" zoomScaleNormal="100" zoomScalePageLayoutView="85" workbookViewId="0">
      <selection activeCell="F29" sqref="F29"/>
    </sheetView>
  </sheetViews>
  <sheetFormatPr baseColWidth="10" defaultColWidth="7.77734375" defaultRowHeight="15.75" x14ac:dyDescent="0.3"/>
  <cols>
    <col min="1" max="1" width="8.5546875" bestFit="1" customWidth="1"/>
    <col min="2" max="2" width="10" style="20" bestFit="1" customWidth="1"/>
    <col min="3" max="3" width="32.77734375" customWidth="1"/>
    <col min="4" max="4" width="8.5546875" customWidth="1"/>
    <col min="5" max="5" width="10" style="20" bestFit="1" customWidth="1"/>
    <col min="6" max="6" width="36.21875" style="2" customWidth="1"/>
  </cols>
  <sheetData>
    <row r="1" spans="1:6" ht="54.75" customHeight="1" x14ac:dyDescent="0.3">
      <c r="A1" s="8" t="s">
        <v>32</v>
      </c>
      <c r="B1" s="9" t="s">
        <v>33</v>
      </c>
      <c r="C1" s="7" t="s">
        <v>101</v>
      </c>
      <c r="D1" s="6"/>
      <c r="F1" s="17" t="s">
        <v>34</v>
      </c>
    </row>
    <row r="2" spans="1:6" ht="54" customHeight="1" x14ac:dyDescent="0.3">
      <c r="A2" s="70" t="s">
        <v>13</v>
      </c>
      <c r="B2" s="70"/>
      <c r="C2" s="26"/>
      <c r="D2" s="24"/>
      <c r="E2" s="21"/>
      <c r="F2" s="33" t="s">
        <v>30</v>
      </c>
    </row>
    <row r="3" spans="1:6" ht="27" customHeight="1" x14ac:dyDescent="0.3">
      <c r="A3" s="10" t="s">
        <v>1</v>
      </c>
      <c r="B3" s="11" t="s">
        <v>12</v>
      </c>
      <c r="C3" s="10" t="s">
        <v>0</v>
      </c>
      <c r="D3" s="10" t="s">
        <v>1</v>
      </c>
      <c r="E3" s="11" t="s">
        <v>12</v>
      </c>
      <c r="F3" s="10" t="s">
        <v>3</v>
      </c>
    </row>
    <row r="4" spans="1:6" ht="48.75" customHeight="1" x14ac:dyDescent="0.3">
      <c r="A4" s="15"/>
      <c r="B4" s="15">
        <v>2027861</v>
      </c>
      <c r="C4" s="12" t="s">
        <v>35</v>
      </c>
      <c r="D4" s="15"/>
      <c r="E4" s="15">
        <v>2027584</v>
      </c>
      <c r="F4" s="14" t="s">
        <v>36</v>
      </c>
    </row>
    <row r="5" spans="1:6" ht="48.75" customHeight="1" x14ac:dyDescent="0.3">
      <c r="A5" s="15"/>
      <c r="B5" s="19">
        <v>2027661</v>
      </c>
      <c r="C5" s="12" t="s">
        <v>37</v>
      </c>
      <c r="D5" s="15"/>
      <c r="E5" s="15">
        <v>2028263</v>
      </c>
      <c r="F5" s="14" t="s">
        <v>38</v>
      </c>
    </row>
    <row r="6" spans="1:6" ht="48.75" customHeight="1" x14ac:dyDescent="0.3">
      <c r="A6" s="15"/>
      <c r="B6" s="19">
        <v>2027967</v>
      </c>
      <c r="C6" s="12" t="s">
        <v>39</v>
      </c>
      <c r="D6" s="15"/>
      <c r="E6" s="15">
        <v>2028009</v>
      </c>
      <c r="F6" s="12" t="s">
        <v>40</v>
      </c>
    </row>
    <row r="7" spans="1:6" ht="48.75" customHeight="1" x14ac:dyDescent="0.3">
      <c r="A7" s="15"/>
      <c r="B7" s="19">
        <v>2027636</v>
      </c>
      <c r="C7" s="12" t="s">
        <v>41</v>
      </c>
      <c r="D7" s="15"/>
      <c r="E7" s="15">
        <v>2028262</v>
      </c>
      <c r="F7" s="14" t="s">
        <v>42</v>
      </c>
    </row>
    <row r="8" spans="1:6" ht="48.75" customHeight="1" x14ac:dyDescent="0.3">
      <c r="A8" s="15"/>
      <c r="B8" s="19">
        <v>2027425</v>
      </c>
      <c r="C8" s="12" t="s">
        <v>43</v>
      </c>
      <c r="D8" s="15"/>
      <c r="E8" s="15">
        <v>2027191</v>
      </c>
      <c r="F8" s="14" t="s">
        <v>44</v>
      </c>
    </row>
    <row r="9" spans="1:6" ht="48.75" customHeight="1" x14ac:dyDescent="0.3">
      <c r="A9" s="15"/>
      <c r="B9" s="19">
        <v>2028233</v>
      </c>
      <c r="C9" s="12" t="s">
        <v>45</v>
      </c>
      <c r="D9" s="15"/>
      <c r="E9" s="15">
        <v>2027630</v>
      </c>
      <c r="F9" s="14" t="s">
        <v>46</v>
      </c>
    </row>
    <row r="10" spans="1:6" ht="30" customHeight="1" x14ac:dyDescent="0.3">
      <c r="A10" s="25">
        <f>SUM(A4:A9)</f>
        <v>0</v>
      </c>
      <c r="B10" s="36" t="s">
        <v>22</v>
      </c>
      <c r="C10" s="37"/>
      <c r="D10" s="25">
        <f>SUM(D4:D9)</f>
        <v>0</v>
      </c>
      <c r="E10" s="34" t="s">
        <v>23</v>
      </c>
      <c r="F10" s="35"/>
    </row>
    <row r="11" spans="1:6" ht="27" customHeight="1" x14ac:dyDescent="0.3">
      <c r="A11" s="10" t="s">
        <v>1</v>
      </c>
      <c r="B11" s="11" t="s">
        <v>12</v>
      </c>
      <c r="C11" s="10" t="s">
        <v>2</v>
      </c>
      <c r="D11" s="10" t="s">
        <v>1</v>
      </c>
      <c r="E11" s="11" t="s">
        <v>12</v>
      </c>
      <c r="F11" s="10" t="s">
        <v>26</v>
      </c>
    </row>
    <row r="12" spans="1:6" ht="48.75" customHeight="1" x14ac:dyDescent="0.3">
      <c r="A12" s="15"/>
      <c r="B12" s="19">
        <v>2027420</v>
      </c>
      <c r="C12" s="14" t="s">
        <v>47</v>
      </c>
      <c r="D12" s="15"/>
      <c r="E12" s="15">
        <v>2028298</v>
      </c>
      <c r="F12" s="14" t="s">
        <v>48</v>
      </c>
    </row>
    <row r="13" spans="1:6" ht="48.75" customHeight="1" x14ac:dyDescent="0.3">
      <c r="A13" s="15"/>
      <c r="B13" s="19">
        <v>2027575</v>
      </c>
      <c r="C13" s="14" t="s">
        <v>49</v>
      </c>
      <c r="D13" s="15"/>
      <c r="E13" s="15">
        <v>2027902</v>
      </c>
      <c r="F13" s="14" t="s">
        <v>50</v>
      </c>
    </row>
    <row r="14" spans="1:6" ht="48.75" customHeight="1" x14ac:dyDescent="0.3">
      <c r="A14" s="15"/>
      <c r="B14" s="19">
        <v>2027955</v>
      </c>
      <c r="C14" s="14" t="s">
        <v>51</v>
      </c>
      <c r="D14" s="15"/>
      <c r="E14" s="15">
        <v>2027725</v>
      </c>
      <c r="F14" s="14" t="s">
        <v>52</v>
      </c>
    </row>
    <row r="15" spans="1:6" ht="48.75" customHeight="1" x14ac:dyDescent="0.3">
      <c r="A15" s="15"/>
      <c r="B15" s="19">
        <v>2027951</v>
      </c>
      <c r="C15" s="14" t="s">
        <v>53</v>
      </c>
      <c r="D15" s="15"/>
      <c r="E15" s="15">
        <v>7176430</v>
      </c>
      <c r="F15" s="14" t="s">
        <v>54</v>
      </c>
    </row>
    <row r="16" spans="1:6" ht="48.75" customHeight="1" x14ac:dyDescent="0.3">
      <c r="A16" s="15"/>
      <c r="B16" s="19">
        <v>2069256</v>
      </c>
      <c r="C16" s="14" t="s">
        <v>55</v>
      </c>
      <c r="D16" s="15"/>
      <c r="E16" s="15">
        <v>2062256</v>
      </c>
      <c r="F16" s="14" t="s">
        <v>56</v>
      </c>
    </row>
    <row r="17" spans="1:6" ht="48.75" customHeight="1" x14ac:dyDescent="0.3">
      <c r="A17" s="13"/>
      <c r="B17" s="19">
        <v>2027200</v>
      </c>
      <c r="C17" s="14" t="s">
        <v>57</v>
      </c>
      <c r="D17" s="15"/>
      <c r="E17" s="15">
        <v>2027897</v>
      </c>
      <c r="F17" s="14" t="s">
        <v>58</v>
      </c>
    </row>
    <row r="18" spans="1:6" ht="30" customHeight="1" x14ac:dyDescent="0.3">
      <c r="A18" s="25">
        <f>SUM(A12:A17)</f>
        <v>0</v>
      </c>
      <c r="B18" s="36" t="s">
        <v>24</v>
      </c>
      <c r="C18" s="37"/>
      <c r="D18" s="25">
        <f>SUM(D12:D17)</f>
        <v>0</v>
      </c>
      <c r="E18" s="36" t="s">
        <v>25</v>
      </c>
      <c r="F18" s="37"/>
    </row>
    <row r="19" spans="1:6" ht="31.5" customHeight="1" x14ac:dyDescent="0.3">
      <c r="A19" s="10" t="s">
        <v>1</v>
      </c>
      <c r="B19" s="11" t="s">
        <v>12</v>
      </c>
      <c r="C19" s="10" t="s">
        <v>4</v>
      </c>
      <c r="D19" s="10" t="s">
        <v>1</v>
      </c>
      <c r="E19" s="11" t="s">
        <v>12</v>
      </c>
      <c r="F19" s="10" t="s">
        <v>5</v>
      </c>
    </row>
    <row r="20" spans="1:6" ht="48.75" customHeight="1" x14ac:dyDescent="0.3">
      <c r="A20" s="13"/>
      <c r="B20" s="15">
        <v>2038150</v>
      </c>
      <c r="C20" s="14" t="s">
        <v>59</v>
      </c>
      <c r="D20" s="15"/>
      <c r="E20" s="15">
        <v>2027971</v>
      </c>
      <c r="F20" s="14" t="s">
        <v>60</v>
      </c>
    </row>
    <row r="21" spans="1:6" ht="48.75" customHeight="1" x14ac:dyDescent="0.3">
      <c r="A21" s="71" t="s">
        <v>11</v>
      </c>
      <c r="B21" s="71"/>
      <c r="C21" s="71"/>
      <c r="D21" s="38"/>
      <c r="E21" s="15">
        <v>2084256</v>
      </c>
      <c r="F21" s="14" t="s">
        <v>61</v>
      </c>
    </row>
    <row r="22" spans="1:6" ht="48.75" customHeight="1" x14ac:dyDescent="0.3">
      <c r="A22" s="72" t="s">
        <v>17</v>
      </c>
      <c r="B22" s="72"/>
      <c r="C22" s="16">
        <v>46129</v>
      </c>
      <c r="D22" s="38"/>
      <c r="E22" s="15">
        <v>2027973</v>
      </c>
      <c r="F22" s="14" t="s">
        <v>62</v>
      </c>
    </row>
    <row r="23" spans="1:6" ht="48.75" customHeight="1" x14ac:dyDescent="0.3">
      <c r="A23" s="73" t="s">
        <v>10</v>
      </c>
      <c r="B23" s="73"/>
      <c r="C23" s="32">
        <v>46120</v>
      </c>
      <c r="D23" s="15"/>
      <c r="E23" s="15">
        <v>2027974</v>
      </c>
      <c r="F23" s="14" t="s">
        <v>63</v>
      </c>
    </row>
    <row r="24" spans="1:6" ht="30" customHeight="1" x14ac:dyDescent="0.3">
      <c r="A24" s="29"/>
      <c r="B24" s="29"/>
      <c r="C24" s="31"/>
      <c r="D24" s="25">
        <f>SUM(D20:D23)</f>
        <v>0</v>
      </c>
      <c r="E24" s="68" t="s">
        <v>29</v>
      </c>
      <c r="F24" s="68"/>
    </row>
    <row r="25" spans="1:6" ht="31.5" customHeight="1" x14ac:dyDescent="0.3">
      <c r="A25" s="10" t="s">
        <v>1</v>
      </c>
      <c r="B25" s="10" t="s">
        <v>12</v>
      </c>
      <c r="C25" s="10" t="s">
        <v>7</v>
      </c>
      <c r="D25" s="10" t="s">
        <v>1</v>
      </c>
      <c r="E25" s="10" t="s">
        <v>12</v>
      </c>
      <c r="F25" s="10" t="s">
        <v>6</v>
      </c>
    </row>
    <row r="26" spans="1:6" ht="25.5" customHeight="1" x14ac:dyDescent="0.3">
      <c r="A26" s="15"/>
      <c r="B26" s="15">
        <v>2027099</v>
      </c>
      <c r="C26" s="18" t="s">
        <v>64</v>
      </c>
      <c r="D26" s="15"/>
      <c r="E26" s="15">
        <v>2027486</v>
      </c>
      <c r="F26" s="18" t="s">
        <v>65</v>
      </c>
    </row>
    <row r="27" spans="1:6" ht="25.5" customHeight="1" x14ac:dyDescent="0.3">
      <c r="A27" s="15"/>
      <c r="B27" s="15">
        <v>2028243</v>
      </c>
      <c r="C27" s="18" t="s">
        <v>66</v>
      </c>
      <c r="D27" s="15"/>
      <c r="E27" s="15">
        <v>2027467</v>
      </c>
      <c r="F27" s="18" t="s">
        <v>67</v>
      </c>
    </row>
    <row r="28" spans="1:6" ht="25.5" customHeight="1" x14ac:dyDescent="0.3">
      <c r="A28" s="15"/>
      <c r="B28" s="15">
        <v>2028246</v>
      </c>
      <c r="C28" s="14" t="s">
        <v>68</v>
      </c>
      <c r="D28" s="15"/>
      <c r="E28" s="15">
        <v>2027990</v>
      </c>
      <c r="F28" s="18" t="s">
        <v>69</v>
      </c>
    </row>
    <row r="29" spans="1:6" ht="25.5" customHeight="1" x14ac:dyDescent="0.3">
      <c r="A29" s="15"/>
      <c r="B29" s="15">
        <v>2027366</v>
      </c>
      <c r="C29" s="18" t="s">
        <v>70</v>
      </c>
      <c r="D29" s="15"/>
      <c r="E29" s="15">
        <v>2027472</v>
      </c>
      <c r="F29" s="39" t="s">
        <v>102</v>
      </c>
    </row>
    <row r="30" spans="1:6" ht="25.5" customHeight="1" x14ac:dyDescent="0.3">
      <c r="A30" s="15"/>
      <c r="B30" s="15">
        <v>2027562</v>
      </c>
      <c r="C30" s="18" t="s">
        <v>71</v>
      </c>
      <c r="D30" s="15"/>
      <c r="E30" s="15">
        <v>2027442</v>
      </c>
      <c r="F30" s="18" t="s">
        <v>72</v>
      </c>
    </row>
    <row r="31" spans="1:6" ht="25.5" customHeight="1" x14ac:dyDescent="0.3">
      <c r="A31" s="15"/>
      <c r="B31" s="15">
        <v>2028245</v>
      </c>
      <c r="C31" s="18" t="s">
        <v>73</v>
      </c>
      <c r="D31" s="15"/>
      <c r="E31" s="15">
        <v>2037256</v>
      </c>
      <c r="F31" s="18" t="s">
        <v>74</v>
      </c>
    </row>
    <row r="32" spans="1:6" ht="25.5" customHeight="1" x14ac:dyDescent="0.3">
      <c r="A32" s="27"/>
      <c r="B32" s="27">
        <v>2028244</v>
      </c>
      <c r="C32" s="28" t="s">
        <v>75</v>
      </c>
      <c r="D32" s="15"/>
      <c r="E32" s="15">
        <v>2027487</v>
      </c>
      <c r="F32" s="18" t="s">
        <v>76</v>
      </c>
    </row>
    <row r="33" spans="1:6" ht="31.5" customHeight="1" x14ac:dyDescent="0.3">
      <c r="A33" s="10" t="s">
        <v>1</v>
      </c>
      <c r="B33" s="10" t="s">
        <v>12</v>
      </c>
      <c r="C33" s="10" t="s">
        <v>8</v>
      </c>
      <c r="D33" s="46" t="s">
        <v>1</v>
      </c>
      <c r="E33" s="10" t="s">
        <v>12</v>
      </c>
      <c r="F33" s="10" t="s">
        <v>9</v>
      </c>
    </row>
    <row r="34" spans="1:6" ht="25.5" customHeight="1" x14ac:dyDescent="0.3">
      <c r="A34" s="27"/>
      <c r="B34" s="15">
        <v>2027979</v>
      </c>
      <c r="C34" s="18" t="s">
        <v>77</v>
      </c>
      <c r="D34" s="41"/>
      <c r="E34" s="15">
        <v>2027984</v>
      </c>
      <c r="F34" s="18" t="s">
        <v>78</v>
      </c>
    </row>
    <row r="35" spans="1:6" ht="25.5" customHeight="1" x14ac:dyDescent="0.3">
      <c r="A35" s="27"/>
      <c r="B35" s="15">
        <v>2027980</v>
      </c>
      <c r="C35" s="18" t="s">
        <v>79</v>
      </c>
      <c r="D35" s="41"/>
      <c r="E35" s="15">
        <v>2027985</v>
      </c>
      <c r="F35" s="18" t="s">
        <v>14</v>
      </c>
    </row>
    <row r="36" spans="1:6" ht="25.5" customHeight="1" x14ac:dyDescent="0.3">
      <c r="A36" s="27"/>
      <c r="B36" s="15">
        <v>2027981</v>
      </c>
      <c r="C36" s="18" t="s">
        <v>80</v>
      </c>
      <c r="D36" s="41"/>
      <c r="E36" s="15">
        <v>2027986</v>
      </c>
      <c r="F36" s="18" t="s">
        <v>15</v>
      </c>
    </row>
    <row r="37" spans="1:6" ht="25.5" customHeight="1" x14ac:dyDescent="0.3">
      <c r="A37" s="15"/>
      <c r="B37" s="15">
        <v>2027982</v>
      </c>
      <c r="C37" s="18" t="s">
        <v>81</v>
      </c>
      <c r="D37" s="41"/>
      <c r="E37" s="15">
        <v>2027987</v>
      </c>
      <c r="F37" s="18" t="s">
        <v>16</v>
      </c>
    </row>
    <row r="38" spans="1:6" ht="31.5" customHeight="1" x14ac:dyDescent="0.3">
      <c r="A38" s="45" t="s">
        <v>1</v>
      </c>
      <c r="B38" s="10" t="s">
        <v>12</v>
      </c>
      <c r="C38" s="11" t="s">
        <v>18</v>
      </c>
      <c r="D38" s="47" t="s">
        <v>1</v>
      </c>
      <c r="E38" s="10" t="s">
        <v>12</v>
      </c>
      <c r="F38" s="11" t="s">
        <v>19</v>
      </c>
    </row>
    <row r="39" spans="1:6" ht="25.5" customHeight="1" x14ac:dyDescent="0.3">
      <c r="A39" s="27"/>
      <c r="B39" s="15">
        <v>8503232</v>
      </c>
      <c r="C39" s="18" t="s">
        <v>82</v>
      </c>
      <c r="D39" s="41"/>
      <c r="E39" s="15">
        <v>2028273</v>
      </c>
      <c r="F39" s="18" t="s">
        <v>83</v>
      </c>
    </row>
    <row r="40" spans="1:6" ht="25.5" customHeight="1" x14ac:dyDescent="0.3">
      <c r="A40" s="27"/>
      <c r="B40" s="15">
        <v>8543200</v>
      </c>
      <c r="C40" s="18" t="s">
        <v>84</v>
      </c>
      <c r="D40" s="41"/>
      <c r="E40" s="15">
        <v>2027401</v>
      </c>
      <c r="F40" s="18" t="s">
        <v>85</v>
      </c>
    </row>
    <row r="41" spans="1:6" ht="25.5" customHeight="1" x14ac:dyDescent="0.3">
      <c r="A41" s="27"/>
      <c r="B41" s="15">
        <v>8506232</v>
      </c>
      <c r="C41" s="18" t="s">
        <v>86</v>
      </c>
      <c r="D41" s="41"/>
      <c r="E41" s="15">
        <v>2028301</v>
      </c>
      <c r="F41" s="18" t="s">
        <v>87</v>
      </c>
    </row>
    <row r="42" spans="1:6" ht="25.5" customHeight="1" x14ac:dyDescent="0.3">
      <c r="A42" s="27"/>
      <c r="B42" s="15">
        <v>8540231</v>
      </c>
      <c r="C42" s="18" t="s">
        <v>88</v>
      </c>
      <c r="D42" s="41"/>
      <c r="E42" s="15">
        <v>2028274</v>
      </c>
      <c r="F42" s="18" t="s">
        <v>89</v>
      </c>
    </row>
    <row r="43" spans="1:6" ht="25.5" customHeight="1" x14ac:dyDescent="0.3">
      <c r="A43" s="27"/>
      <c r="B43" s="15">
        <v>8507231</v>
      </c>
      <c r="C43" s="18" t="s">
        <v>90</v>
      </c>
      <c r="D43" s="41"/>
      <c r="E43" s="15">
        <v>2027368</v>
      </c>
      <c r="F43" s="18" t="s">
        <v>91</v>
      </c>
    </row>
    <row r="44" spans="1:6" ht="25.5" customHeight="1" x14ac:dyDescent="0.3">
      <c r="A44" s="44"/>
      <c r="B44" s="15">
        <v>6458232</v>
      </c>
      <c r="C44" s="18" t="s">
        <v>92</v>
      </c>
      <c r="D44" s="15"/>
      <c r="E44" s="15">
        <v>2027439</v>
      </c>
      <c r="F44" s="14" t="s">
        <v>93</v>
      </c>
    </row>
    <row r="45" spans="1:6" ht="25.5" customHeight="1" x14ac:dyDescent="0.3">
      <c r="A45" s="44"/>
      <c r="B45" s="15"/>
      <c r="C45" s="18"/>
      <c r="D45" s="42"/>
      <c r="E45" s="15">
        <v>2027430</v>
      </c>
      <c r="F45" s="18" t="s">
        <v>94</v>
      </c>
    </row>
    <row r="46" spans="1:6" ht="25.5" customHeight="1" x14ac:dyDescent="0.3">
      <c r="A46" s="44"/>
      <c r="B46" s="15"/>
      <c r="C46" s="18"/>
      <c r="D46" s="41"/>
      <c r="E46" s="15">
        <v>2027526</v>
      </c>
      <c r="F46" s="18" t="s">
        <v>95</v>
      </c>
    </row>
    <row r="47" spans="1:6" ht="31.5" customHeight="1" x14ac:dyDescent="0.3">
      <c r="A47" s="48" t="s">
        <v>1</v>
      </c>
      <c r="B47" s="10" t="s">
        <v>12</v>
      </c>
      <c r="C47" s="11" t="s">
        <v>20</v>
      </c>
      <c r="D47" s="41"/>
      <c r="E47" s="15">
        <v>2028272</v>
      </c>
      <c r="F47" s="18" t="s">
        <v>96</v>
      </c>
    </row>
    <row r="48" spans="1:6" ht="25.5" customHeight="1" x14ac:dyDescent="0.3">
      <c r="A48" s="15"/>
      <c r="B48" s="15">
        <v>8506217</v>
      </c>
      <c r="C48" s="28" t="s">
        <v>97</v>
      </c>
      <c r="D48" s="43"/>
      <c r="E48" s="15">
        <v>2028300</v>
      </c>
      <c r="F48" s="18" t="s">
        <v>98</v>
      </c>
    </row>
    <row r="49" spans="1:7" ht="31.5" customHeight="1" x14ac:dyDescent="0.3">
      <c r="A49" s="15"/>
      <c r="B49" s="15">
        <v>8694231</v>
      </c>
      <c r="C49" s="18" t="s">
        <v>99</v>
      </c>
      <c r="D49" s="49" t="s">
        <v>1</v>
      </c>
      <c r="E49" s="10" t="s">
        <v>12</v>
      </c>
      <c r="F49" s="11" t="s">
        <v>21</v>
      </c>
    </row>
    <row r="50" spans="1:7" ht="25.5" customHeight="1" x14ac:dyDescent="0.3">
      <c r="A50" s="30"/>
      <c r="B50" s="15"/>
      <c r="C50" s="18"/>
      <c r="D50" s="15"/>
      <c r="E50" s="15">
        <v>8509377</v>
      </c>
      <c r="F50" s="18" t="s">
        <v>100</v>
      </c>
    </row>
    <row r="51" spans="1:7" ht="30" customHeight="1" x14ac:dyDescent="0.3">
      <c r="E51"/>
      <c r="F51"/>
    </row>
    <row r="52" spans="1:7" ht="15.75" customHeight="1" x14ac:dyDescent="0.3">
      <c r="E52"/>
      <c r="F52"/>
    </row>
    <row r="53" spans="1:7" ht="21.75" customHeight="1" x14ac:dyDescent="0.3">
      <c r="A53" s="50" t="s">
        <v>28</v>
      </c>
      <c r="B53" s="51"/>
      <c r="C53" s="52"/>
      <c r="D53" s="40">
        <f>SUM(D39:D48,D34:D37,D26:D32,A26:A32,A34:A37,A39:A46,A48:A50,D50)</f>
        <v>0</v>
      </c>
      <c r="E53" s="68" t="s">
        <v>31</v>
      </c>
      <c r="F53" s="69"/>
    </row>
    <row r="54" spans="1:7" ht="24.75" customHeight="1" x14ac:dyDescent="0.3">
      <c r="A54" s="53"/>
      <c r="B54" s="54"/>
      <c r="C54" s="55"/>
      <c r="E54"/>
      <c r="F54"/>
      <c r="G54" s="5"/>
    </row>
    <row r="55" spans="1:7" ht="38.25" customHeight="1" x14ac:dyDescent="0.3">
      <c r="A55" s="53"/>
      <c r="B55" s="54"/>
      <c r="C55" s="55"/>
      <c r="D55" s="59" t="s">
        <v>27</v>
      </c>
      <c r="E55" s="60"/>
      <c r="F55" s="61"/>
    </row>
    <row r="56" spans="1:7" x14ac:dyDescent="0.3">
      <c r="A56" s="53"/>
      <c r="B56" s="54"/>
      <c r="C56" s="55"/>
      <c r="D56" s="62"/>
      <c r="E56" s="63"/>
      <c r="F56" s="64"/>
    </row>
    <row r="57" spans="1:7" ht="18" customHeight="1" x14ac:dyDescent="0.3">
      <c r="A57" s="56"/>
      <c r="B57" s="57"/>
      <c r="C57" s="58"/>
      <c r="D57" s="65"/>
      <c r="E57" s="66"/>
      <c r="F57" s="67"/>
    </row>
    <row r="60" spans="1:7" x14ac:dyDescent="0.3">
      <c r="F60"/>
    </row>
    <row r="61" spans="1:7" x14ac:dyDescent="0.3">
      <c r="F61"/>
    </row>
    <row r="62" spans="1:7" x14ac:dyDescent="0.3">
      <c r="A62" s="3"/>
      <c r="C62" s="3"/>
      <c r="D62" s="1"/>
      <c r="E62" s="22"/>
      <c r="F62" s="1"/>
      <c r="G62" s="1"/>
    </row>
    <row r="63" spans="1:7" x14ac:dyDescent="0.3">
      <c r="A63" s="3"/>
      <c r="C63" s="3"/>
      <c r="D63" s="1"/>
      <c r="E63" s="22"/>
      <c r="F63" s="1"/>
      <c r="G63" s="1"/>
    </row>
    <row r="64" spans="1:7" x14ac:dyDescent="0.3">
      <c r="A64" s="2"/>
      <c r="D64" s="1"/>
      <c r="E64" s="22"/>
      <c r="F64" s="1"/>
      <c r="G64" s="1"/>
    </row>
    <row r="65" spans="1:7" x14ac:dyDescent="0.3">
      <c r="A65" s="2"/>
      <c r="B65" s="23"/>
      <c r="C65" s="4"/>
      <c r="D65" s="1"/>
      <c r="E65" s="22"/>
      <c r="F65" s="1"/>
      <c r="G65" s="1"/>
    </row>
  </sheetData>
  <mergeCells count="8">
    <mergeCell ref="A53:C57"/>
    <mergeCell ref="D55:F57"/>
    <mergeCell ref="E53:F53"/>
    <mergeCell ref="A2:B2"/>
    <mergeCell ref="A21:C21"/>
    <mergeCell ref="A22:B22"/>
    <mergeCell ref="A23:B23"/>
    <mergeCell ref="E24:F24"/>
  </mergeCells>
  <conditionalFormatting sqref="D53:E53">
    <cfRule type="cellIs" dxfId="0" priority="1" operator="equal">
      <formula>0</formula>
    </cfRule>
  </conditionalFormatting>
  <pageMargins left="0.70866141732283472" right="0.70866141732283472" top="0.35433070866141736" bottom="1.0133333333333334" header="0.31496062992125984" footer="0.31496062992125984"/>
  <pageSetup paperSize="9" scale="71" fitToHeight="0" orientation="portrait" r:id="rId1"/>
  <headerFooter>
    <oddFooter>&amp;LTraitafina AG
Niederlenzer Kirchweg 12
5600 Lenzburg
Tel. 062 885 21 21&amp;R&amp;P von &amp;N</oddFooter>
  </headerFooter>
  <rowBreaks count="1" manualBreakCount="1">
    <brk id="2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Menu</vt:lpstr>
      <vt:lpstr>Menu!Drucktitel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Haudenschild Andre</dc:creator>
  <cp:lastModifiedBy>Alisha,Bühler - TRAITAFINA</cp:lastModifiedBy>
  <cp:lastPrinted>2022-01-08T09:30:46Z</cp:lastPrinted>
  <dcterms:created xsi:type="dcterms:W3CDTF">2021-03-13T05:08:24Z</dcterms:created>
  <dcterms:modified xsi:type="dcterms:W3CDTF">2026-01-06T16:26:45Z</dcterms:modified>
</cp:coreProperties>
</file>